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、江枫" sheetId="1" r:id="rId1"/>
  </sheets>
  <calcPr calcId="144525"/>
</workbook>
</file>

<file path=xl/sharedStrings.xml><?xml version="1.0" encoding="utf-8"?>
<sst xmlns="http://schemas.openxmlformats.org/spreadsheetml/2006/main" count="103" uniqueCount="79">
  <si>
    <t>20-21学年度第二学期第七周查课情况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</si>
  <si>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</si>
  <si>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</si>
  <si>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</si>
  <si>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</si>
  <si>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</si>
  <si>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</si>
  <si>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</si>
  <si>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</si>
  <si>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</si>
  <si>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</si>
  <si>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4.12（星期一）</t>
  </si>
  <si>
    <t>电子与信息工程学院</t>
  </si>
  <si>
    <t>电子1811，1812</t>
  </si>
  <si>
    <t>信息前沿技术（双语）</t>
  </si>
  <si>
    <t>3，4</t>
  </si>
  <si>
    <t>音乐学院</t>
  </si>
  <si>
    <t>音师1811，1812</t>
  </si>
  <si>
    <t>教育研究方法</t>
  </si>
  <si>
    <t>1，2</t>
  </si>
  <si>
    <t>物理科学与技术学院</t>
  </si>
  <si>
    <t>应物1912</t>
  </si>
  <si>
    <t>光学</t>
  </si>
  <si>
    <t>4.13（星期二）</t>
  </si>
  <si>
    <t>数学科学学院</t>
  </si>
  <si>
    <t>数师2013</t>
  </si>
  <si>
    <t>大学物理B（一）</t>
  </si>
  <si>
    <t>3，4，5</t>
  </si>
  <si>
    <t>材料科学与工程学院</t>
  </si>
  <si>
    <t>功能材料1811</t>
  </si>
  <si>
    <t>微电子材料学</t>
  </si>
  <si>
    <t>国际教育学院</t>
  </si>
  <si>
    <t>工管国际2011</t>
  </si>
  <si>
    <t>测量学</t>
  </si>
  <si>
    <t>4.14（星期三）</t>
  </si>
  <si>
    <t>教育学院</t>
  </si>
  <si>
    <t>心理1912</t>
  </si>
  <si>
    <t>实验心理学（二）</t>
  </si>
  <si>
    <t>外国语学院</t>
  </si>
  <si>
    <t>英语1811</t>
  </si>
  <si>
    <t>美国文学史及作品选读</t>
  </si>
  <si>
    <t>4.15（星期四)</t>
  </si>
  <si>
    <t>地理科学与测绘工程学院</t>
  </si>
  <si>
    <t>人文地理1811，1812</t>
  </si>
  <si>
    <t>城乡规划管理与法规</t>
  </si>
  <si>
    <t>7，8</t>
  </si>
  <si>
    <t>马克思主义学院</t>
  </si>
  <si>
    <t>政师1911，1912</t>
  </si>
  <si>
    <t>伦理学原理</t>
  </si>
  <si>
    <t>化学与生命科学学院</t>
  </si>
  <si>
    <t>材化1811，1812</t>
  </si>
  <si>
    <t>材化分析方法</t>
  </si>
  <si>
    <t>商学院</t>
  </si>
  <si>
    <t>营销1811，1812</t>
  </si>
  <si>
    <t>新产品开发与管理</t>
  </si>
  <si>
    <t>环境科学与工程学院</t>
  </si>
  <si>
    <t>建筑能源1911，1912</t>
  </si>
  <si>
    <t>工程热力学</t>
  </si>
  <si>
    <t>文学院</t>
  </si>
  <si>
    <t>广电1911，1912</t>
  </si>
  <si>
    <t>影视后期特效</t>
  </si>
  <si>
    <t>4.16（星期五）</t>
  </si>
  <si>
    <t>社会发展与公共管理学院</t>
  </si>
  <si>
    <t>社工1811，1812</t>
  </si>
  <si>
    <t>医务社会工作</t>
  </si>
  <si>
    <t>4.15（星期四）</t>
  </si>
  <si>
    <t>土木工程学院</t>
  </si>
  <si>
    <t>工管1911，1912</t>
  </si>
  <si>
    <t xml:space="preserve"> 工程经济学A</t>
  </si>
  <si>
    <t>7,8</t>
  </si>
  <si>
    <t>建筑学院</t>
  </si>
  <si>
    <t>风景园林1811,1812</t>
  </si>
  <si>
    <t>生态智慧与实践</t>
  </si>
  <si>
    <t>1,2</t>
  </si>
  <si>
    <t>艺术学院</t>
  </si>
  <si>
    <t>数媒1811,1812</t>
  </si>
  <si>
    <t xml:space="preserve"> 交互装置设计</t>
  </si>
  <si>
    <t>备注：</t>
  </si>
  <si>
    <t>数师2013班19200110104、19200119206、19200124217、19200124228由于是转专业所以不用上本堂课，应到人数改为35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</si>
</sst>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6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23" fillId="26" borderId="5" applyNumberFormat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 quotePrefix="1">
      <alignment horizontal="center" vertical="center"/>
    </xf>
    <xf numFmtId="0" fontId="3" fillId="0" borderId="4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I29" sqref="I29"/>
    </sheetView>
  </sheetViews>
  <sheetFormatPr defaultColWidth="9" defaultRowHeight="14.25"/>
  <cols>
    <col min="1" max="1" width="17" style="1" customWidth="1"/>
    <col min="2" max="2" width="24.1083333333333" style="1" customWidth="1"/>
    <col min="3" max="3" width="19.8833333333333" style="1" customWidth="1"/>
    <col min="4" max="4" width="24" style="1" customWidth="1"/>
    <col min="5" max="9" width="8.88333333333333" style="1"/>
    <col min="10" max="10" width="8.88333333333333" style="2"/>
    <col min="11" max="16384" width="9" style="3"/>
  </cols>
  <sheetData>
    <row r="1" ht="20.25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9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</row>
    <row r="3" ht="19" customHeight="1" spans="1:10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71</v>
      </c>
      <c r="G3" s="8">
        <v>70</v>
      </c>
      <c r="H3" s="9">
        <v>1</v>
      </c>
      <c r="I3" s="8">
        <v>0</v>
      </c>
      <c r="J3" s="16">
        <f>70/71</f>
        <v>0.985915492957746</v>
      </c>
    </row>
    <row r="4" ht="19" customHeight="1" spans="1:10">
      <c r="A4" s="8" t="s">
        <v>11</v>
      </c>
      <c r="B4" s="8" t="s">
        <v>16</v>
      </c>
      <c r="C4" s="21" t="s">
        <v>17</v>
      </c>
      <c r="D4" s="8" t="s">
        <v>18</v>
      </c>
      <c r="E4" s="8" t="s">
        <v>19</v>
      </c>
      <c r="F4" s="9">
        <v>67</v>
      </c>
      <c r="G4" s="8">
        <v>38</v>
      </c>
      <c r="H4" s="9">
        <v>3</v>
      </c>
      <c r="I4" s="8">
        <v>26</v>
      </c>
      <c r="J4" s="17">
        <f>38/67</f>
        <v>0.567164179104478</v>
      </c>
    </row>
    <row r="5" ht="19" customHeight="1" spans="1:10">
      <c r="A5" s="8" t="s">
        <v>11</v>
      </c>
      <c r="B5" s="8" t="s">
        <v>20</v>
      </c>
      <c r="C5" s="8" t="s">
        <v>21</v>
      </c>
      <c r="D5" s="8" t="s">
        <v>22</v>
      </c>
      <c r="E5" s="8" t="s">
        <v>19</v>
      </c>
      <c r="F5" s="8">
        <v>28</v>
      </c>
      <c r="G5" s="8">
        <v>28</v>
      </c>
      <c r="H5" s="9">
        <v>0</v>
      </c>
      <c r="I5" s="8">
        <v>0</v>
      </c>
      <c r="J5" s="16">
        <f>28/28</f>
        <v>1</v>
      </c>
    </row>
    <row r="6" ht="19" customHeight="1" spans="1:10">
      <c r="A6" s="8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11">
        <v>35</v>
      </c>
      <c r="G6" s="8">
        <v>35</v>
      </c>
      <c r="H6" s="9">
        <v>0</v>
      </c>
      <c r="I6" s="8">
        <v>0</v>
      </c>
      <c r="J6" s="16">
        <f>35/35</f>
        <v>1</v>
      </c>
    </row>
    <row r="7" ht="19" customHeight="1" spans="1:10">
      <c r="A7" s="8" t="s">
        <v>23</v>
      </c>
      <c r="B7" s="8" t="s">
        <v>28</v>
      </c>
      <c r="C7" s="8" t="s">
        <v>29</v>
      </c>
      <c r="D7" s="8" t="s">
        <v>30</v>
      </c>
      <c r="E7" s="8" t="s">
        <v>19</v>
      </c>
      <c r="F7" s="8">
        <v>31</v>
      </c>
      <c r="G7" s="8">
        <v>31</v>
      </c>
      <c r="H7" s="9">
        <v>0</v>
      </c>
      <c r="I7" s="8">
        <v>0</v>
      </c>
      <c r="J7" s="16">
        <f>31/31</f>
        <v>1</v>
      </c>
    </row>
    <row r="8" ht="19" customHeight="1" spans="1:10">
      <c r="A8" s="8" t="s">
        <v>23</v>
      </c>
      <c r="B8" s="8" t="s">
        <v>31</v>
      </c>
      <c r="C8" s="8" t="s">
        <v>32</v>
      </c>
      <c r="D8" s="8" t="s">
        <v>33</v>
      </c>
      <c r="E8" s="8" t="s">
        <v>27</v>
      </c>
      <c r="F8" s="8">
        <v>40</v>
      </c>
      <c r="G8" s="8">
        <v>38</v>
      </c>
      <c r="H8" s="8">
        <v>0</v>
      </c>
      <c r="I8" s="8">
        <v>2</v>
      </c>
      <c r="J8" s="16">
        <f>38/40</f>
        <v>0.95</v>
      </c>
    </row>
    <row r="9" ht="19" customHeight="1" spans="1:10">
      <c r="A9" s="8" t="s">
        <v>34</v>
      </c>
      <c r="B9" s="8" t="s">
        <v>35</v>
      </c>
      <c r="C9" s="8" t="s">
        <v>36</v>
      </c>
      <c r="D9" s="8" t="s">
        <v>37</v>
      </c>
      <c r="E9" s="8" t="s">
        <v>19</v>
      </c>
      <c r="F9" s="9">
        <v>35</v>
      </c>
      <c r="G9" s="8">
        <v>35</v>
      </c>
      <c r="H9" s="9">
        <v>0</v>
      </c>
      <c r="I9" s="8">
        <v>0</v>
      </c>
      <c r="J9" s="16">
        <f>35/35</f>
        <v>1</v>
      </c>
    </row>
    <row r="10" ht="19" customHeight="1" spans="1:10">
      <c r="A10" s="8" t="s">
        <v>34</v>
      </c>
      <c r="B10" s="8" t="s">
        <v>38</v>
      </c>
      <c r="C10" s="8" t="s">
        <v>39</v>
      </c>
      <c r="D10" s="8" t="s">
        <v>40</v>
      </c>
      <c r="E10" s="8" t="s">
        <v>19</v>
      </c>
      <c r="F10" s="9">
        <v>29</v>
      </c>
      <c r="G10" s="8">
        <v>29</v>
      </c>
      <c r="H10" s="9">
        <v>0</v>
      </c>
      <c r="I10" s="8">
        <v>0</v>
      </c>
      <c r="J10" s="16">
        <f>29/29</f>
        <v>1</v>
      </c>
    </row>
    <row r="11" ht="19" customHeight="1" spans="1:10">
      <c r="A11" s="8" t="s">
        <v>41</v>
      </c>
      <c r="B11" s="8" t="s">
        <v>42</v>
      </c>
      <c r="C11" s="8" t="s">
        <v>43</v>
      </c>
      <c r="D11" s="8" t="s">
        <v>44</v>
      </c>
      <c r="E11" s="8" t="s">
        <v>45</v>
      </c>
      <c r="F11" s="9">
        <v>66</v>
      </c>
      <c r="G11" s="8">
        <v>65</v>
      </c>
      <c r="H11" s="9">
        <v>0</v>
      </c>
      <c r="I11" s="8">
        <v>1</v>
      </c>
      <c r="J11" s="18">
        <f>65/66</f>
        <v>0.984848484848485</v>
      </c>
    </row>
    <row r="12" ht="19" customHeight="1" spans="1:10">
      <c r="A12" s="8" t="s">
        <v>41</v>
      </c>
      <c r="B12" s="8" t="s">
        <v>46</v>
      </c>
      <c r="C12" s="22" t="s">
        <v>47</v>
      </c>
      <c r="D12" s="8" t="s">
        <v>48</v>
      </c>
      <c r="E12" s="8" t="s">
        <v>45</v>
      </c>
      <c r="F12" s="8">
        <v>57</v>
      </c>
      <c r="G12" s="8">
        <v>57</v>
      </c>
      <c r="H12" s="9">
        <v>0</v>
      </c>
      <c r="I12" s="8">
        <v>0</v>
      </c>
      <c r="J12" s="16">
        <f>57/57</f>
        <v>1</v>
      </c>
    </row>
    <row r="13" ht="19" customHeight="1" spans="1:10">
      <c r="A13" s="8" t="s">
        <v>41</v>
      </c>
      <c r="B13" s="8" t="s">
        <v>49</v>
      </c>
      <c r="C13" s="8" t="s">
        <v>50</v>
      </c>
      <c r="D13" s="8" t="s">
        <v>51</v>
      </c>
      <c r="E13" s="8" t="s">
        <v>19</v>
      </c>
      <c r="F13" s="9">
        <v>64</v>
      </c>
      <c r="G13" s="8">
        <v>60</v>
      </c>
      <c r="H13" s="9">
        <v>1</v>
      </c>
      <c r="I13" s="8">
        <v>3</v>
      </c>
      <c r="J13" s="16">
        <f>60/64</f>
        <v>0.9375</v>
      </c>
    </row>
    <row r="14" ht="19" customHeight="1" spans="1:10">
      <c r="A14" s="8" t="s">
        <v>41</v>
      </c>
      <c r="B14" s="8" t="s">
        <v>52</v>
      </c>
      <c r="C14" s="8" t="s">
        <v>53</v>
      </c>
      <c r="D14" s="8" t="s">
        <v>54</v>
      </c>
      <c r="E14" s="8" t="s">
        <v>19</v>
      </c>
      <c r="F14" s="8">
        <v>70</v>
      </c>
      <c r="G14" s="9">
        <v>66</v>
      </c>
      <c r="H14" s="9">
        <v>4</v>
      </c>
      <c r="I14" s="8">
        <v>0</v>
      </c>
      <c r="J14" s="16">
        <f>66/70</f>
        <v>0.942857142857143</v>
      </c>
    </row>
    <row r="15" ht="19" customHeight="1" spans="1:10">
      <c r="A15" s="8" t="s">
        <v>41</v>
      </c>
      <c r="B15" s="8" t="s">
        <v>55</v>
      </c>
      <c r="C15" s="8" t="s">
        <v>56</v>
      </c>
      <c r="D15" s="8" t="s">
        <v>57</v>
      </c>
      <c r="E15" s="8" t="s">
        <v>19</v>
      </c>
      <c r="F15" s="8">
        <v>66</v>
      </c>
      <c r="G15" s="8">
        <v>63</v>
      </c>
      <c r="H15" s="9">
        <v>0</v>
      </c>
      <c r="I15" s="8">
        <v>3</v>
      </c>
      <c r="J15" s="16">
        <f>63/66</f>
        <v>0.954545454545455</v>
      </c>
    </row>
    <row r="16" ht="19" customHeight="1" spans="1:10">
      <c r="A16" s="8" t="s">
        <v>41</v>
      </c>
      <c r="B16" s="8" t="s">
        <v>58</v>
      </c>
      <c r="C16" s="8" t="s">
        <v>59</v>
      </c>
      <c r="D16" s="8" t="s">
        <v>60</v>
      </c>
      <c r="E16" s="8" t="s">
        <v>45</v>
      </c>
      <c r="F16" s="8">
        <v>71</v>
      </c>
      <c r="G16" s="8">
        <v>70</v>
      </c>
      <c r="H16" s="9">
        <v>1</v>
      </c>
      <c r="I16" s="8">
        <v>0</v>
      </c>
      <c r="J16" s="16">
        <f>70/71</f>
        <v>0.985915492957746</v>
      </c>
    </row>
    <row r="17" ht="19" customHeight="1" spans="1:10">
      <c r="A17" s="8" t="s">
        <v>61</v>
      </c>
      <c r="B17" s="8" t="s">
        <v>62</v>
      </c>
      <c r="C17" s="8" t="s">
        <v>63</v>
      </c>
      <c r="D17" s="8" t="s">
        <v>64</v>
      </c>
      <c r="E17" s="8" t="s">
        <v>19</v>
      </c>
      <c r="F17" s="8">
        <v>49</v>
      </c>
      <c r="G17" s="8">
        <v>47</v>
      </c>
      <c r="H17" s="9">
        <v>2</v>
      </c>
      <c r="I17" s="8">
        <v>0</v>
      </c>
      <c r="J17" s="16">
        <f>47/49</f>
        <v>0.959183673469388</v>
      </c>
    </row>
    <row r="18" customFormat="1" ht="19" customHeight="1" spans="1:10">
      <c r="A18" s="8" t="s">
        <v>65</v>
      </c>
      <c r="B18" s="8" t="s">
        <v>66</v>
      </c>
      <c r="C18" s="8" t="s">
        <v>67</v>
      </c>
      <c r="D18" s="8" t="s">
        <v>68</v>
      </c>
      <c r="E18" s="8" t="s">
        <v>69</v>
      </c>
      <c r="F18" s="8">
        <v>59</v>
      </c>
      <c r="G18" s="8">
        <v>58</v>
      </c>
      <c r="H18" s="9">
        <v>0</v>
      </c>
      <c r="I18" s="8">
        <v>1</v>
      </c>
      <c r="J18" s="16">
        <f t="shared" ref="J18:J20" si="0">G18/F18</f>
        <v>0.983050847457627</v>
      </c>
    </row>
    <row r="19" customFormat="1" ht="19" customHeight="1" spans="1:10">
      <c r="A19" s="8" t="s">
        <v>65</v>
      </c>
      <c r="B19" s="8" t="s">
        <v>70</v>
      </c>
      <c r="C19" s="10" t="s">
        <v>71</v>
      </c>
      <c r="D19" s="8" t="s">
        <v>72</v>
      </c>
      <c r="E19" s="8" t="s">
        <v>73</v>
      </c>
      <c r="F19" s="8">
        <v>57</v>
      </c>
      <c r="G19" s="8">
        <v>38</v>
      </c>
      <c r="H19" s="9">
        <v>0</v>
      </c>
      <c r="I19" s="8">
        <v>19</v>
      </c>
      <c r="J19" s="17">
        <f t="shared" si="0"/>
        <v>0.666666666666667</v>
      </c>
    </row>
    <row r="20" customFormat="1" ht="19" customHeight="1" spans="1:10">
      <c r="A20" s="8" t="s">
        <v>65</v>
      </c>
      <c r="B20" s="8" t="s">
        <v>74</v>
      </c>
      <c r="C20" s="8" t="s">
        <v>75</v>
      </c>
      <c r="D20" s="8" t="s">
        <v>76</v>
      </c>
      <c r="E20" s="8" t="s">
        <v>69</v>
      </c>
      <c r="F20" s="8">
        <v>31</v>
      </c>
      <c r="G20" s="8">
        <v>31</v>
      </c>
      <c r="H20" s="9">
        <v>0</v>
      </c>
      <c r="I20" s="8">
        <v>0</v>
      </c>
      <c r="J20" s="16">
        <f t="shared" si="0"/>
        <v>1</v>
      </c>
    </row>
    <row r="21" ht="19" customHeight="1" spans="1:10">
      <c r="A21" s="12"/>
      <c r="B21" s="12"/>
      <c r="C21" s="12"/>
      <c r="D21" s="12"/>
      <c r="E21" s="12"/>
      <c r="F21" s="12"/>
      <c r="G21" s="12"/>
      <c r="H21" s="13"/>
      <c r="I21" s="12"/>
      <c r="J21" s="19"/>
    </row>
    <row r="22" spans="1:10">
      <c r="A22" s="14" t="s">
        <v>77</v>
      </c>
      <c r="B22" s="14"/>
      <c r="C22" s="14"/>
      <c r="D22" s="14"/>
      <c r="E22" s="14"/>
      <c r="F22" s="14"/>
      <c r="G22" s="14"/>
      <c r="H22" s="14"/>
      <c r="I22" s="14"/>
      <c r="J22" s="20"/>
    </row>
    <row r="23" spans="1:10">
      <c r="A23" s="14" t="s">
        <v>78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2"/>
      <c r="L24" s="12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2">
    <mergeCell ref="A1:J1"/>
    <mergeCell ref="A23:J23"/>
  </mergeCells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石湖、江枫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祖丽皮亚</cp:lastModifiedBy>
  <dcterms:created xsi:type="dcterms:W3CDTF">2015-06-05T18:19:00Z</dcterms:created>
  <dcterms:modified xsi:type="dcterms:W3CDTF">2021-04-19T06:33:16Z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BB2DBD73E9BB9FA692957A60CF1FC61E</vt:lpwstr>
  </property>
</Properties>
</file>