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<sst xmlns="http://schemas.openxmlformats.org/spreadsheetml/2006/main" count="103" uniqueCount="77">
  <si>
    <t>20-21学年度第二学期第八周查课情况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</si>
  <si>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</si>
  <si>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</si>
  <si>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</si>
  <si>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</si>
  <si>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</si>
  <si>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</si>
  <si>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</si>
  <si>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</si>
  <si>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</si>
  <si>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</si>
  <si>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4.20（星期二）</t>
  </si>
  <si>
    <t>环境科学与工程学院</t>
  </si>
  <si>
    <t>环境2011，2012</t>
  </si>
  <si>
    <t>环境基础化学（二）</t>
  </si>
  <si>
    <t>1，2</t>
  </si>
  <si>
    <t>材料科学与工程学院</t>
  </si>
  <si>
    <t>功能材料2011，2012</t>
  </si>
  <si>
    <t>无机及分析化学</t>
  </si>
  <si>
    <t>商学院</t>
  </si>
  <si>
    <t>人力1811，1812</t>
  </si>
  <si>
    <t>创新管理</t>
  </si>
  <si>
    <t>3，4，5</t>
  </si>
  <si>
    <t>数学科学学院</t>
  </si>
  <si>
    <t>信计1912</t>
  </si>
  <si>
    <t>Java Web编程基础</t>
  </si>
  <si>
    <t>4.21（星期三）</t>
  </si>
  <si>
    <t>外国语学院</t>
  </si>
  <si>
    <t>英语Z1812</t>
  </si>
  <si>
    <t>高级英语（二）</t>
  </si>
  <si>
    <t>电子与信息工程学院</t>
  </si>
  <si>
    <t>电气F1811</t>
  </si>
  <si>
    <t>计算机控制技术</t>
  </si>
  <si>
    <t>化学与生命科学学院</t>
  </si>
  <si>
    <t>生物工程2011，2012</t>
  </si>
  <si>
    <t>有机化学C</t>
  </si>
  <si>
    <t>文学院</t>
  </si>
  <si>
    <t>汉师1911，1912</t>
  </si>
  <si>
    <t>古代汉语B（二）</t>
  </si>
  <si>
    <t>音乐学院</t>
  </si>
  <si>
    <t>音师1911，1912</t>
  </si>
  <si>
    <t>现代教育技术及应用</t>
  </si>
  <si>
    <t>7，8</t>
  </si>
  <si>
    <t>4.22（星期四）</t>
  </si>
  <si>
    <t>教育学院</t>
  </si>
  <si>
    <t>学前师范1911</t>
  </si>
  <si>
    <t>学前儿童科学教育</t>
  </si>
  <si>
    <t>物理科学与技术学院</t>
  </si>
  <si>
    <t>应物2011，2012</t>
  </si>
  <si>
    <t>热学</t>
  </si>
  <si>
    <t>地理科学与测绘工程学院</t>
  </si>
  <si>
    <t>人文地理1811，1812</t>
  </si>
  <si>
    <t>城乡规划管理与法规</t>
  </si>
  <si>
    <t>马克思主义学院</t>
  </si>
  <si>
    <t>政师2011，2012</t>
  </si>
  <si>
    <t>西方哲学史</t>
  </si>
  <si>
    <t>4.23（星期五）</t>
  </si>
  <si>
    <t>国际教育学院</t>
  </si>
  <si>
    <t>机械国际1911</t>
  </si>
  <si>
    <t>电工电子技术</t>
  </si>
  <si>
    <t>社会发展与公共管理学院</t>
  </si>
  <si>
    <t>社保1811，1812</t>
  </si>
  <si>
    <t>组织行为学</t>
  </si>
  <si>
    <t>3，4</t>
  </si>
  <si>
    <t>土木工程学院</t>
  </si>
  <si>
    <t>材料1811,1812</t>
  </si>
  <si>
    <t xml:space="preserve"> 胶体与表面化学</t>
  </si>
  <si>
    <t>1,2</t>
  </si>
  <si>
    <t>建筑学院</t>
  </si>
  <si>
    <t>风景园林1811,1812</t>
  </si>
  <si>
    <t xml:space="preserve"> 风景园林规划与设计(二)</t>
  </si>
  <si>
    <t>7,8</t>
  </si>
  <si>
    <t>艺术学院</t>
  </si>
  <si>
    <t>数媒1911,1912</t>
  </si>
  <si>
    <t xml:space="preserve"> 视听语言</t>
  </si>
  <si>
    <t>备注：</t>
  </si>
  <si>
    <t>学前1911:20号休学，人数改为34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</si>
</sst>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C26" sqref="C26"/>
    </sheetView>
  </sheetViews>
  <sheetFormatPr defaultColWidth="9" defaultRowHeight="14.25"/>
  <cols>
    <col min="1" max="1" width="17" style="1" customWidth="1"/>
    <col min="2" max="2" width="24.1083333333333" style="1" customWidth="1"/>
    <col min="3" max="3" width="23.1083333333333" style="1" customWidth="1"/>
    <col min="4" max="4" width="24" style="1" customWidth="1"/>
    <col min="5" max="9" width="8.88333333333333" style="1"/>
    <col min="10" max="10" width="8.88333333333333" style="2"/>
  </cols>
  <sheetData>
    <row r="1" ht="38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</row>
    <row r="3" ht="21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76</v>
      </c>
      <c r="G3" s="7">
        <v>76</v>
      </c>
      <c r="H3" s="7">
        <v>0</v>
      </c>
      <c r="I3" s="7">
        <v>0</v>
      </c>
      <c r="J3" s="12">
        <f>76/76</f>
        <v>1</v>
      </c>
    </row>
    <row r="4" ht="21" customHeight="1" spans="1:10">
      <c r="A4" s="7" t="s">
        <v>11</v>
      </c>
      <c r="B4" s="7" t="s">
        <v>16</v>
      </c>
      <c r="C4" s="7" t="s">
        <v>17</v>
      </c>
      <c r="D4" s="7" t="s">
        <v>18</v>
      </c>
      <c r="E4" s="7" t="s">
        <v>15</v>
      </c>
      <c r="F4" s="7">
        <v>72</v>
      </c>
      <c r="G4" s="7">
        <v>72</v>
      </c>
      <c r="H4" s="7">
        <v>0</v>
      </c>
      <c r="I4" s="7">
        <v>0</v>
      </c>
      <c r="J4" s="12">
        <f>72/72</f>
        <v>1</v>
      </c>
    </row>
    <row r="5" ht="21" customHeight="1" spans="1:10">
      <c r="A5" s="7" t="s">
        <v>11</v>
      </c>
      <c r="B5" s="7" t="s">
        <v>19</v>
      </c>
      <c r="C5" s="7" t="s">
        <v>20</v>
      </c>
      <c r="D5" s="7" t="s">
        <v>21</v>
      </c>
      <c r="E5" s="7" t="s">
        <v>22</v>
      </c>
      <c r="F5" s="7">
        <v>74</v>
      </c>
      <c r="G5" s="7">
        <v>73</v>
      </c>
      <c r="H5" s="7">
        <v>1</v>
      </c>
      <c r="I5" s="7">
        <v>0</v>
      </c>
      <c r="J5" s="12">
        <f>73/74</f>
        <v>0.986486486486487</v>
      </c>
    </row>
    <row r="6" ht="21" customHeight="1" spans="1:10">
      <c r="A6" s="7" t="s">
        <v>11</v>
      </c>
      <c r="B6" s="7" t="s">
        <v>23</v>
      </c>
      <c r="C6" s="7" t="s">
        <v>24</v>
      </c>
      <c r="D6" s="7" t="s">
        <v>25</v>
      </c>
      <c r="E6" s="7" t="s">
        <v>22</v>
      </c>
      <c r="F6" s="7">
        <v>37</v>
      </c>
      <c r="G6" s="7">
        <v>37</v>
      </c>
      <c r="H6" s="8">
        <v>0</v>
      </c>
      <c r="I6" s="7">
        <v>0</v>
      </c>
      <c r="J6" s="12">
        <f>37/37</f>
        <v>1</v>
      </c>
    </row>
    <row r="7" ht="21" customHeight="1" spans="1:10">
      <c r="A7" s="7" t="s">
        <v>26</v>
      </c>
      <c r="B7" s="7" t="s">
        <v>27</v>
      </c>
      <c r="C7" s="7" t="s">
        <v>28</v>
      </c>
      <c r="D7" s="7" t="s">
        <v>29</v>
      </c>
      <c r="E7" s="7" t="s">
        <v>15</v>
      </c>
      <c r="F7" s="7">
        <v>30</v>
      </c>
      <c r="G7" s="7">
        <v>30</v>
      </c>
      <c r="H7" s="8">
        <v>0</v>
      </c>
      <c r="I7" s="7">
        <v>0</v>
      </c>
      <c r="J7" s="12">
        <f>30/30</f>
        <v>1</v>
      </c>
    </row>
    <row r="8" ht="21" customHeight="1" spans="1:10">
      <c r="A8" s="7" t="s">
        <v>26</v>
      </c>
      <c r="B8" s="7" t="s">
        <v>30</v>
      </c>
      <c r="C8" s="7" t="s">
        <v>31</v>
      </c>
      <c r="D8" s="7" t="s">
        <v>32</v>
      </c>
      <c r="E8" s="7" t="s">
        <v>15</v>
      </c>
      <c r="F8" s="7">
        <v>38</v>
      </c>
      <c r="G8" s="7">
        <v>38</v>
      </c>
      <c r="H8" s="8">
        <v>0</v>
      </c>
      <c r="I8" s="7">
        <v>0</v>
      </c>
      <c r="J8" s="12">
        <f>38/38</f>
        <v>1</v>
      </c>
    </row>
    <row r="9" ht="21" customHeight="1" spans="1:10">
      <c r="A9" s="7" t="s">
        <v>26</v>
      </c>
      <c r="B9" s="7" t="s">
        <v>33</v>
      </c>
      <c r="C9" s="7" t="s">
        <v>34</v>
      </c>
      <c r="D9" s="7" t="s">
        <v>35</v>
      </c>
      <c r="E9" s="7" t="s">
        <v>15</v>
      </c>
      <c r="F9" s="8">
        <v>73</v>
      </c>
      <c r="G9" s="7">
        <v>73</v>
      </c>
      <c r="H9" s="8">
        <v>0</v>
      </c>
      <c r="I9" s="7">
        <v>0</v>
      </c>
      <c r="J9" s="12">
        <f>73/73</f>
        <v>1</v>
      </c>
    </row>
    <row r="10" ht="21" customHeight="1" spans="1:10">
      <c r="A10" s="7" t="s">
        <v>26</v>
      </c>
      <c r="B10" s="7" t="s">
        <v>36</v>
      </c>
      <c r="C10" s="7" t="s">
        <v>37</v>
      </c>
      <c r="D10" s="7" t="s">
        <v>38</v>
      </c>
      <c r="E10" s="7" t="s">
        <v>22</v>
      </c>
      <c r="F10" s="8">
        <v>85</v>
      </c>
      <c r="G10" s="7">
        <v>84</v>
      </c>
      <c r="H10" s="8">
        <v>0</v>
      </c>
      <c r="I10" s="7">
        <v>1</v>
      </c>
      <c r="J10" s="12">
        <f>84/85</f>
        <v>0.988235294117647</v>
      </c>
    </row>
    <row r="11" ht="21" customHeight="1" spans="1:10">
      <c r="A11" s="7" t="s">
        <v>26</v>
      </c>
      <c r="B11" s="7" t="s">
        <v>39</v>
      </c>
      <c r="C11" s="7" t="s">
        <v>40</v>
      </c>
      <c r="D11" s="7" t="s">
        <v>41</v>
      </c>
      <c r="E11" s="7" t="s">
        <v>42</v>
      </c>
      <c r="F11" s="8">
        <v>64</v>
      </c>
      <c r="G11" s="7">
        <v>51</v>
      </c>
      <c r="H11" s="8">
        <v>6</v>
      </c>
      <c r="I11" s="7">
        <v>7</v>
      </c>
      <c r="J11" s="13">
        <f>51/64</f>
        <v>0.796875</v>
      </c>
    </row>
    <row r="12" ht="21" customHeight="1" spans="1:10">
      <c r="A12" s="7" t="s">
        <v>43</v>
      </c>
      <c r="B12" s="7" t="s">
        <v>44</v>
      </c>
      <c r="C12" s="7" t="s">
        <v>45</v>
      </c>
      <c r="D12" s="7" t="s">
        <v>46</v>
      </c>
      <c r="E12" s="7" t="s">
        <v>15</v>
      </c>
      <c r="F12" s="9">
        <v>34</v>
      </c>
      <c r="G12" s="7">
        <v>34</v>
      </c>
      <c r="H12" s="8">
        <v>0</v>
      </c>
      <c r="I12" s="7">
        <v>0</v>
      </c>
      <c r="J12" s="12">
        <f>34/34</f>
        <v>1</v>
      </c>
    </row>
    <row r="13" ht="21" customHeight="1" spans="1:10">
      <c r="A13" s="7" t="s">
        <v>43</v>
      </c>
      <c r="B13" s="7" t="s">
        <v>47</v>
      </c>
      <c r="C13" s="7" t="s">
        <v>48</v>
      </c>
      <c r="D13" s="7" t="s">
        <v>49</v>
      </c>
      <c r="E13" s="7" t="s">
        <v>15</v>
      </c>
      <c r="F13" s="7">
        <v>80</v>
      </c>
      <c r="G13" s="7">
        <v>76</v>
      </c>
      <c r="H13" s="8">
        <v>1</v>
      </c>
      <c r="I13" s="7">
        <v>3</v>
      </c>
      <c r="J13" s="12">
        <f>76/80</f>
        <v>0.95</v>
      </c>
    </row>
    <row r="14" ht="21" customHeight="1" spans="1:10">
      <c r="A14" s="7" t="s">
        <v>43</v>
      </c>
      <c r="B14" s="7" t="s">
        <v>50</v>
      </c>
      <c r="C14" s="7" t="s">
        <v>51</v>
      </c>
      <c r="D14" s="7" t="s">
        <v>52</v>
      </c>
      <c r="E14" s="7" t="s">
        <v>42</v>
      </c>
      <c r="F14" s="8">
        <v>66</v>
      </c>
      <c r="G14" s="7">
        <v>56</v>
      </c>
      <c r="H14" s="8">
        <v>0</v>
      </c>
      <c r="I14" s="7">
        <v>10</v>
      </c>
      <c r="J14" s="13">
        <f>56/66</f>
        <v>0.848484848484849</v>
      </c>
    </row>
    <row r="15" ht="21" customHeight="1" spans="1:10">
      <c r="A15" s="7" t="s">
        <v>43</v>
      </c>
      <c r="B15" s="7" t="s">
        <v>53</v>
      </c>
      <c r="C15" s="7" t="s">
        <v>54</v>
      </c>
      <c r="D15" s="7" t="s">
        <v>55</v>
      </c>
      <c r="E15" s="7" t="s">
        <v>42</v>
      </c>
      <c r="F15" s="8">
        <v>74</v>
      </c>
      <c r="G15" s="7">
        <v>70</v>
      </c>
      <c r="H15" s="8">
        <v>0</v>
      </c>
      <c r="I15" s="7">
        <v>4</v>
      </c>
      <c r="J15" s="12">
        <f>70/74</f>
        <v>0.945945945945946</v>
      </c>
    </row>
    <row r="16" ht="21" customHeight="1" spans="1:10">
      <c r="A16" s="7" t="s">
        <v>56</v>
      </c>
      <c r="B16" s="7" t="s">
        <v>57</v>
      </c>
      <c r="C16" s="7" t="s">
        <v>58</v>
      </c>
      <c r="D16" s="7" t="s">
        <v>59</v>
      </c>
      <c r="E16" s="7" t="s">
        <v>22</v>
      </c>
      <c r="F16" s="8">
        <v>39</v>
      </c>
      <c r="G16" s="7">
        <v>36</v>
      </c>
      <c r="H16" s="8">
        <v>1</v>
      </c>
      <c r="I16" s="7">
        <v>2</v>
      </c>
      <c r="J16" s="12">
        <f>36/39</f>
        <v>0.923076923076923</v>
      </c>
    </row>
    <row r="17" ht="21" customHeight="1" spans="1:10">
      <c r="A17" s="7" t="s">
        <v>56</v>
      </c>
      <c r="B17" s="7" t="s">
        <v>60</v>
      </c>
      <c r="C17" s="7" t="s">
        <v>61</v>
      </c>
      <c r="D17" s="7" t="s">
        <v>62</v>
      </c>
      <c r="E17" s="7" t="s">
        <v>63</v>
      </c>
      <c r="F17" s="8">
        <v>63</v>
      </c>
      <c r="G17" s="7">
        <v>63</v>
      </c>
      <c r="H17" s="8">
        <v>0</v>
      </c>
      <c r="I17" s="7">
        <v>0</v>
      </c>
      <c r="J17" s="12">
        <f>63/63</f>
        <v>1</v>
      </c>
    </row>
    <row r="18" customFormat="1" ht="21" customHeight="1" spans="1:10">
      <c r="A18" s="7" t="s">
        <v>11</v>
      </c>
      <c r="B18" s="7" t="s">
        <v>64</v>
      </c>
      <c r="C18" s="7" t="s">
        <v>65</v>
      </c>
      <c r="D18" s="7" t="s">
        <v>66</v>
      </c>
      <c r="E18" s="7" t="s">
        <v>67</v>
      </c>
      <c r="F18" s="8">
        <v>54</v>
      </c>
      <c r="G18" s="7">
        <v>54</v>
      </c>
      <c r="H18" s="8">
        <v>0</v>
      </c>
      <c r="I18" s="7">
        <v>0</v>
      </c>
      <c r="J18" s="12">
        <f t="shared" ref="J18:J20" si="0">G18/F18</f>
        <v>1</v>
      </c>
    </row>
    <row r="19" customFormat="1" ht="21" customHeight="1" spans="1:10">
      <c r="A19" s="7" t="s">
        <v>43</v>
      </c>
      <c r="B19" s="7" t="s">
        <v>68</v>
      </c>
      <c r="C19" s="7" t="s">
        <v>69</v>
      </c>
      <c r="D19" s="7" t="s">
        <v>70</v>
      </c>
      <c r="E19" s="7" t="s">
        <v>71</v>
      </c>
      <c r="F19" s="8">
        <v>57</v>
      </c>
      <c r="G19" s="7">
        <v>56</v>
      </c>
      <c r="H19" s="8">
        <v>0</v>
      </c>
      <c r="I19" s="7">
        <v>1</v>
      </c>
      <c r="J19" s="12">
        <f t="shared" si="0"/>
        <v>0.982456140350877</v>
      </c>
    </row>
    <row r="20" customFormat="1" ht="21" customHeight="1" spans="1:10">
      <c r="A20" s="7" t="s">
        <v>43</v>
      </c>
      <c r="B20" s="7" t="s">
        <v>72</v>
      </c>
      <c r="C20" s="7" t="s">
        <v>73</v>
      </c>
      <c r="D20" s="7" t="s">
        <v>74</v>
      </c>
      <c r="E20" s="7" t="s">
        <v>71</v>
      </c>
      <c r="F20" s="8">
        <v>29</v>
      </c>
      <c r="G20" s="7">
        <v>29</v>
      </c>
      <c r="H20" s="8">
        <v>0</v>
      </c>
      <c r="I20" s="7">
        <v>0</v>
      </c>
      <c r="J20" s="12">
        <f t="shared" si="0"/>
        <v>1</v>
      </c>
    </row>
    <row r="21" ht="21" customHeight="1" spans="1:2">
      <c r="A21" s="10" t="s">
        <v>75</v>
      </c>
      <c r="B21" s="10"/>
    </row>
    <row r="22" ht="21" customHeight="1" spans="1:2">
      <c r="A22" s="10" t="s">
        <v>76</v>
      </c>
      <c r="B22" s="10"/>
    </row>
  </sheetData>
  <mergeCells count="2">
    <mergeCell ref="A1:J1"/>
    <mergeCell ref="A22:B22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2021-04-26T01:13:56Z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53B044960F0F44049D4DC7C4A691179D</vt:lpwstr>
  </property>
</Properties>
</file>